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หวานหวาน\ITA\ITA 68\OIT\O11\"/>
    </mc:Choice>
  </mc:AlternateContent>
  <xr:revisionPtr revIDLastSave="0" documentId="13_ncr:1_{6EF301EE-AE0F-4C6D-B1BE-AD69461778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1 แผนการใช้จ่าย" sheetId="4" r:id="rId1"/>
  </sheets>
  <definedNames>
    <definedName name="_xlnm.Print_Area" localSheetId="0">'O11 แผนการใช้จ่าย'!$A$1:$J$48</definedName>
    <definedName name="_xlnm.Print_Titles" localSheetId="0">'O11 แผนการใช้จ่าย'!$1:$5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 l="1"/>
  <c r="D6" i="4" s="1"/>
  <c r="J20" i="4"/>
  <c r="J21" i="4" s="1"/>
  <c r="D42" i="4"/>
  <c r="D36" i="4"/>
  <c r="D26" i="4" s="1"/>
  <c r="D43" i="4" s="1"/>
  <c r="D25" i="4" l="1"/>
  <c r="D14" i="4"/>
  <c r="D20" i="4"/>
  <c r="D21" i="4" l="1"/>
</calcChain>
</file>

<file path=xl/sharedStrings.xml><?xml version="1.0" encoding="utf-8"?>
<sst xmlns="http://schemas.openxmlformats.org/spreadsheetml/2006/main" count="248" uniqueCount="48">
  <si>
    <t>ที่</t>
  </si>
  <si>
    <t>รายการ</t>
  </si>
  <si>
    <t>รวมตอบแทนใช้สอย และวัสดุ</t>
  </si>
  <si>
    <t>- ค่าเบี้ยเลี้ยง ที่พัก และพาหนะตำรวจ</t>
  </si>
  <si>
    <t>- ค่าซ่อมแซมครุภัณฑ์</t>
  </si>
  <si>
    <t>- ค่าเช่าทรัพย์สิน / ค่าเช่าเครื่องถ่ายฯ</t>
  </si>
  <si>
    <t>- ค่าจ้างเหมาบริการอื่นๆ</t>
  </si>
  <si>
    <t>- วัสดุสำนักงาน</t>
  </si>
  <si>
    <t>- วัสดุเชื้อเพลิงและหล่อลื่น</t>
  </si>
  <si>
    <t>- วัสดุงานบ้านงานครัว</t>
  </si>
  <si>
    <t>- ค่าไฟฟ้า</t>
  </si>
  <si>
    <t>- ค่าน้ำประปา</t>
  </si>
  <si>
    <t>- ค่าโทรศัพท์</t>
  </si>
  <si>
    <t>- ค่าไปรษณีย์</t>
  </si>
  <si>
    <t>- ค่าบริการสื่อสารและคมนาคม</t>
  </si>
  <si>
    <t>ผลผลิตการรักษาความสงบเรียบร้อยและความมั่นคงภายในประเทศ</t>
  </si>
  <si>
    <t>กิจกรรมการตรวจสอบ คัดกรอง ปราบปรามคนต่างด้าวที่ไม่พึงปรารถนา</t>
  </si>
  <si>
    <t>- ค่าจ้างเหมาทำความสะอาด</t>
  </si>
  <si>
    <t>- วัสดุอาหารผู้ต้องกัก</t>
  </si>
  <si>
    <t>รวมค่าสาธารณูปโภค</t>
  </si>
  <si>
    <t>โครงการการถวายความปลอดภัยพระมหากษัตริย์และพระบรมวงศานุวงศ์</t>
  </si>
  <si>
    <t xml:space="preserve"> - ค่าเช่าบ้าน</t>
  </si>
  <si>
    <t>ดำเนินการเบิกจ่ายตามวัตถุประสงค์</t>
  </si>
  <si>
    <t>รวมค่าใช้จ่ายบุคลากรภาครัฐ (รายการค่าเช่าบ้าน)</t>
  </si>
  <si>
    <t>เป้าหมาย/การดำเนินงาน</t>
  </si>
  <si>
    <t>ดำเนินการเบิกจ่ายตามขั้นตอน/ไตรมาส</t>
  </si>
  <si>
    <t>จำนวนงบประมาณ/แหล่งที่จัดสรร/สนับสนุน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</si>
  <si>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</si>
  <si>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</si>
  <si>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</si>
  <si>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</si>
  <si>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</si>
  <si>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</si>
  <si>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</si>
  <si>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เบิกจ่ายบรรลุตามวัตถุประสงค์</t>
  </si>
  <si>
    <t>แผนการใช้จ่ายงบประมาณ ตรวจคนเข้าเมืองจังหวัดชัยนาท</t>
  </si>
  <si>
    <t>รับจัดสรรงบประมาณรายจ่ายประจำปีงบประมาณ พ.ศ.2568 (ไตรมาส 1-2)</t>
  </si>
  <si>
    <t>รับจัดสรรงบประมาณรายจ่ายประจำปีงบประมาณ พ.ศ.2568 (ไตรมาสที่1-2)</t>
  </si>
  <si>
    <t>ต.ค.67 - มี.ค.68</t>
  </si>
  <si>
    <t>รวมงบรายจ่าย</t>
  </si>
  <si>
    <t>รับจัดสรรเงินค่าธรรมเนียมตรวจคนเข้าเมืองเพื่อเสริมเงินงบประมาณรายจ่าย</t>
  </si>
  <si>
    <t>ประจำปีงบประมาณ พ.ศ.2567 ขยายใช้ถึง 30 ก.ย.2568</t>
  </si>
  <si>
    <t xml:space="preserve"> -</t>
  </si>
  <si>
    <t xml:space="preserve"> - </t>
  </si>
  <si>
    <t>ต.ค.67 - มี.ค.69</t>
  </si>
  <si>
    <t>ต.ค.67 - มี.ค.67</t>
  </si>
  <si>
    <t>ข้อมูล ณ วันที่   31   มีนาคม  2568</t>
  </si>
  <si>
    <t>ประจำปีงบประมาณ พ.ศ. 2568 ไตรมาสที่ 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</si>
</sst>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8"/>
      <name val="Tahoma"/>
      <family val="2"/>
      <charset val="222"/>
      <scheme val="minor"/>
    </font>
    <font>
      <b/>
      <sz val="16"/>
      <name val="TH Sarabun New"/>
      <family val="2"/>
    </font>
    <font>
      <sz val="15"/>
      <color rgb="FFFF0000"/>
      <name val="TH Sarabun New"/>
      <family val="2"/>
    </font>
    <font>
      <b/>
      <sz val="15"/>
      <name val="TH Sarabun New"/>
      <family val="2"/>
    </font>
    <font>
      <sz val="15"/>
      <color theme="1"/>
      <name val="TH Sarabun New"/>
      <family val="2"/>
    </font>
    <font>
      <b/>
      <sz val="15"/>
      <color theme="1"/>
      <name val="TH Sarabun New"/>
      <family val="2"/>
    </font>
    <font>
      <sz val="15"/>
      <name val="TH Sarabun New"/>
      <family val="2"/>
    </font>
    <font>
      <sz val="15"/>
      <color theme="0"/>
      <name val="TH Sarabun New"/>
      <family val="2"/>
    </font>
    <font>
      <b/>
      <sz val="14"/>
      <color theme="1"/>
      <name val="TH Sarabun New"/>
      <family val="2"/>
    </font>
    <font>
      <b/>
      <sz val="18"/>
      <name val="TH Sarabun New"/>
      <family val="2"/>
    </font>
    <font>
      <b/>
      <sz val="18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rgb="FF66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double">
        <color indexed="64"/>
      </top>
      <bottom style="hair">
        <color rgb="FF000000"/>
      </bottom>
      <diagonal/>
    </border>
    <border>
      <left/>
      <right style="thin">
        <color indexed="64"/>
      </right>
      <top style="double">
        <color indexed="64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rgb="FF000000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5">
    <xf numFmtId="0" fontId="0" fillId="0" borderId="0" xfId="0"/>
    <xf numFmtId="0" fontId="7" fillId="0" borderId="0" xfId="0" applyFont="1"/>
    <xf numFmtId="0" fontId="6" fillId="2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0" fontId="6" fillId="4" borderId="5" xfId="0" applyFont="1" applyFill="1" applyBorder="1"/>
    <xf numFmtId="9" fontId="8" fillId="4" borderId="3" xfId="0" applyNumberFormat="1" applyFont="1" applyFill="1" applyBorder="1" applyAlignment="1">
      <alignment horizontal="center"/>
    </xf>
    <xf numFmtId="43" fontId="8" fillId="4" borderId="4" xfId="1" applyFont="1" applyFill="1" applyBorder="1" applyAlignment="1"/>
    <xf numFmtId="0" fontId="8" fillId="4" borderId="4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49" fontId="6" fillId="4" borderId="16" xfId="2" applyNumberFormat="1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wrapText="1"/>
    </xf>
    <xf numFmtId="43" fontId="7" fillId="4" borderId="16" xfId="1" applyFont="1" applyFill="1" applyBorder="1" applyAlignment="1"/>
    <xf numFmtId="43" fontId="7" fillId="4" borderId="17" xfId="1" applyFont="1" applyFill="1" applyBorder="1" applyAlignment="1"/>
    <xf numFmtId="0" fontId="7" fillId="4" borderId="17" xfId="0" applyFont="1" applyFill="1" applyBorder="1"/>
    <xf numFmtId="49" fontId="6" fillId="4" borderId="16" xfId="2" applyNumberFormat="1" applyFont="1" applyFill="1" applyBorder="1" applyAlignment="1">
      <alignment vertical="top" wrapText="1"/>
    </xf>
    <xf numFmtId="0" fontId="7" fillId="4" borderId="16" xfId="0" applyFont="1" applyFill="1" applyBorder="1" applyAlignment="1">
      <alignment wrapText="1"/>
    </xf>
    <xf numFmtId="0" fontId="8" fillId="5" borderId="19" xfId="0" applyFont="1" applyFill="1" applyBorder="1" applyAlignment="1">
      <alignment horizontal="center"/>
    </xf>
    <xf numFmtId="0" fontId="6" fillId="5" borderId="19" xfId="0" applyFont="1" applyFill="1" applyBorder="1"/>
    <xf numFmtId="9" fontId="8" fillId="5" borderId="21" xfId="0" applyNumberFormat="1" applyFont="1" applyFill="1" applyBorder="1" applyAlignment="1">
      <alignment horizontal="center" wrapText="1"/>
    </xf>
    <xf numFmtId="43" fontId="8" fillId="5" borderId="19" xfId="1" applyFont="1" applyFill="1" applyBorder="1" applyAlignment="1"/>
    <xf numFmtId="0" fontId="8" fillId="5" borderId="20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43" fontId="7" fillId="0" borderId="19" xfId="1" applyFont="1" applyBorder="1" applyAlignment="1"/>
    <xf numFmtId="0" fontId="7" fillId="0" borderId="14" xfId="0" applyFont="1" applyBorder="1" applyAlignment="1">
      <alignment horizontal="center"/>
    </xf>
    <xf numFmtId="43" fontId="7" fillId="0" borderId="14" xfId="1" applyFont="1" applyBorder="1" applyAlignment="1"/>
    <xf numFmtId="43" fontId="7" fillId="0" borderId="15" xfId="1" applyFont="1" applyBorder="1" applyAlignment="1">
      <alignment horizontal="center"/>
    </xf>
    <xf numFmtId="0" fontId="7" fillId="0" borderId="15" xfId="0" applyFont="1" applyBorder="1"/>
    <xf numFmtId="43" fontId="7" fillId="0" borderId="10" xfId="1" applyFont="1" applyBorder="1" applyAlignment="1"/>
    <xf numFmtId="43" fontId="9" fillId="0" borderId="10" xfId="1" applyFont="1" applyBorder="1" applyAlignment="1">
      <alignment vertical="center"/>
    </xf>
    <xf numFmtId="0" fontId="7" fillId="0" borderId="32" xfId="0" applyFont="1" applyBorder="1" applyAlignment="1">
      <alignment horizontal="center"/>
    </xf>
    <xf numFmtId="49" fontId="7" fillId="0" borderId="34" xfId="0" applyNumberFormat="1" applyFont="1" applyBorder="1"/>
    <xf numFmtId="43" fontId="9" fillId="0" borderId="35" xfId="1" applyFont="1" applyBorder="1" applyAlignment="1"/>
    <xf numFmtId="43" fontId="7" fillId="0" borderId="36" xfId="1" applyFont="1" applyBorder="1" applyAlignment="1"/>
    <xf numFmtId="0" fontId="7" fillId="3" borderId="31" xfId="0" applyFont="1" applyFill="1" applyBorder="1" applyAlignment="1">
      <alignment horizontal="center"/>
    </xf>
    <xf numFmtId="0" fontId="8" fillId="3" borderId="31" xfId="0" applyFont="1" applyFill="1" applyBorder="1"/>
    <xf numFmtId="0" fontId="8" fillId="3" borderId="31" xfId="0" applyFont="1" applyFill="1" applyBorder="1" applyAlignment="1">
      <alignment wrapText="1"/>
    </xf>
    <xf numFmtId="43" fontId="6" fillId="3" borderId="31" xfId="1" applyFont="1" applyFill="1" applyBorder="1" applyAlignment="1"/>
    <xf numFmtId="0" fontId="7" fillId="2" borderId="16" xfId="0" applyFont="1" applyFill="1" applyBorder="1" applyAlignment="1">
      <alignment horizontal="center"/>
    </xf>
    <xf numFmtId="187" fontId="7" fillId="0" borderId="22" xfId="0" applyNumberFormat="1" applyFont="1" applyBorder="1"/>
    <xf numFmtId="0" fontId="7" fillId="2" borderId="0" xfId="0" applyFont="1" applyFill="1"/>
    <xf numFmtId="0" fontId="7" fillId="2" borderId="14" xfId="0" applyFont="1" applyFill="1" applyBorder="1" applyAlignment="1">
      <alignment horizontal="center"/>
    </xf>
    <xf numFmtId="187" fontId="7" fillId="0" borderId="11" xfId="0" applyNumberFormat="1" applyFont="1" applyBorder="1"/>
    <xf numFmtId="0" fontId="7" fillId="0" borderId="14" xfId="0" applyFont="1" applyBorder="1"/>
    <xf numFmtId="0" fontId="7" fillId="2" borderId="31" xfId="0" applyFont="1" applyFill="1" applyBorder="1" applyAlignment="1">
      <alignment horizontal="center"/>
    </xf>
    <xf numFmtId="187" fontId="7" fillId="0" borderId="38" xfId="0" applyNumberFormat="1" applyFont="1" applyBorder="1"/>
    <xf numFmtId="43" fontId="7" fillId="0" borderId="32" xfId="1" applyFont="1" applyBorder="1" applyAlignment="1">
      <alignment horizontal="center"/>
    </xf>
    <xf numFmtId="0" fontId="7" fillId="0" borderId="32" xfId="0" applyFont="1" applyBorder="1"/>
    <xf numFmtId="0" fontId="8" fillId="3" borderId="31" xfId="0" applyFont="1" applyFill="1" applyBorder="1" applyAlignment="1">
      <alignment horizontal="center"/>
    </xf>
    <xf numFmtId="0" fontId="8" fillId="3" borderId="37" xfId="0" applyFont="1" applyFill="1" applyBorder="1" applyAlignment="1">
      <alignment wrapText="1"/>
    </xf>
    <xf numFmtId="43" fontId="6" fillId="3" borderId="37" xfId="1" applyFont="1" applyFill="1" applyBorder="1" applyAlignment="1"/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7" fillId="3" borderId="6" xfId="0" applyFont="1" applyFill="1" applyBorder="1" applyAlignment="1">
      <alignment horizontal="center"/>
    </xf>
    <xf numFmtId="0" fontId="7" fillId="4" borderId="9" xfId="0" applyFont="1" applyFill="1" applyBorder="1"/>
    <xf numFmtId="0" fontId="8" fillId="2" borderId="32" xfId="0" applyFont="1" applyFill="1" applyBorder="1" applyAlignment="1">
      <alignment horizontal="center"/>
    </xf>
    <xf numFmtId="0" fontId="9" fillId="2" borderId="32" xfId="0" applyFont="1" applyFill="1" applyBorder="1"/>
    <xf numFmtId="9" fontId="8" fillId="0" borderId="35" xfId="0" applyNumberFormat="1" applyFont="1" applyBorder="1" applyAlignment="1">
      <alignment horizontal="center" wrapText="1"/>
    </xf>
    <xf numFmtId="43" fontId="8" fillId="2" borderId="35" xfId="1" applyFont="1" applyFill="1" applyBorder="1" applyAlignment="1"/>
    <xf numFmtId="0" fontId="7" fillId="0" borderId="36" xfId="0" applyFont="1" applyBorder="1"/>
    <xf numFmtId="0" fontId="8" fillId="3" borderId="33" xfId="0" applyFont="1" applyFill="1" applyBorder="1" applyAlignment="1">
      <alignment horizontal="center"/>
    </xf>
    <xf numFmtId="2" fontId="7" fillId="0" borderId="0" xfId="0" applyNumberFormat="1" applyFont="1"/>
    <xf numFmtId="43" fontId="7" fillId="0" borderId="0" xfId="0" applyNumberFormat="1" applyFont="1"/>
    <xf numFmtId="43" fontId="7" fillId="0" borderId="0" xfId="1" applyFont="1"/>
    <xf numFmtId="43" fontId="5" fillId="0" borderId="0" xfId="1" applyFont="1"/>
    <xf numFmtId="43" fontId="10" fillId="0" borderId="0" xfId="1" applyFont="1"/>
    <xf numFmtId="0" fontId="10" fillId="0" borderId="0" xfId="0" applyFont="1"/>
    <xf numFmtId="43" fontId="10" fillId="0" borderId="0" xfId="0" applyNumberFormat="1" applyFont="1"/>
    <xf numFmtId="49" fontId="7" fillId="0" borderId="8" xfId="0" applyNumberFormat="1" applyFont="1" applyBorder="1" applyAlignment="1">
      <alignment vertical="center"/>
    </xf>
    <xf numFmtId="49" fontId="7" fillId="0" borderId="13" xfId="0" applyNumberFormat="1" applyFont="1" applyBorder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vertical="center"/>
    </xf>
    <xf numFmtId="49" fontId="7" fillId="0" borderId="34" xfId="0" applyNumberFormat="1" applyFont="1" applyBorder="1" applyAlignment="1">
      <alignment vertical="center"/>
    </xf>
    <xf numFmtId="0" fontId="7" fillId="0" borderId="41" xfId="0" applyFont="1" applyBorder="1" applyAlignment="1">
      <alignment horizontal="center" vertical="center" wrapText="1"/>
    </xf>
    <xf numFmtId="49" fontId="4" fillId="4" borderId="16" xfId="2" applyNumberFormat="1" applyFont="1" applyFill="1" applyBorder="1" applyAlignment="1">
      <alignment horizontal="left" vertical="center" wrapText="1"/>
    </xf>
    <xf numFmtId="0" fontId="7" fillId="0" borderId="42" xfId="0" applyFont="1" applyBorder="1" applyAlignment="1">
      <alignment horizontal="center" vertical="center" wrapText="1"/>
    </xf>
    <xf numFmtId="43" fontId="7" fillId="0" borderId="20" xfId="1" applyFont="1" applyBorder="1" applyAlignment="1">
      <alignment horizontal="center"/>
    </xf>
    <xf numFmtId="0" fontId="7" fillId="0" borderId="19" xfId="0" applyFont="1" applyBorder="1"/>
    <xf numFmtId="43" fontId="7" fillId="0" borderId="36" xfId="1" applyFont="1" applyBorder="1" applyAlignment="1">
      <alignment horizontal="center"/>
    </xf>
    <xf numFmtId="0" fontId="7" fillId="0" borderId="44" xfId="0" applyFont="1" applyBorder="1"/>
    <xf numFmtId="0" fontId="7" fillId="0" borderId="15" xfId="1" applyNumberFormat="1" applyFont="1" applyBorder="1" applyAlignment="1">
      <alignment horizontal="center"/>
    </xf>
    <xf numFmtId="43" fontId="8" fillId="5" borderId="20" xfId="1" applyFont="1" applyFill="1" applyBorder="1" applyAlignment="1">
      <alignment horizontal="center"/>
    </xf>
    <xf numFmtId="0" fontId="8" fillId="5" borderId="20" xfId="1" applyNumberFormat="1" applyFont="1" applyFill="1" applyBorder="1" applyAlignment="1">
      <alignment horizontal="center"/>
    </xf>
    <xf numFmtId="0" fontId="8" fillId="5" borderId="19" xfId="1" applyNumberFormat="1" applyFont="1" applyFill="1" applyBorder="1" applyAlignment="1">
      <alignment horizontal="center"/>
    </xf>
    <xf numFmtId="43" fontId="6" fillId="3" borderId="33" xfId="1" applyFont="1" applyFill="1" applyBorder="1" applyAlignment="1">
      <alignment horizontal="center"/>
    </xf>
    <xf numFmtId="187" fontId="7" fillId="0" borderId="24" xfId="0" applyNumberFormat="1" applyFont="1" applyBorder="1" applyAlignment="1">
      <alignment horizontal="center"/>
    </xf>
    <xf numFmtId="187" fontId="7" fillId="0" borderId="26" xfId="0" applyNumberFormat="1" applyFont="1" applyBorder="1" applyAlignment="1">
      <alignment horizontal="center"/>
    </xf>
    <xf numFmtId="187" fontId="7" fillId="0" borderId="30" xfId="0" applyNumberFormat="1" applyFont="1" applyBorder="1" applyAlignment="1">
      <alignment horizontal="center"/>
    </xf>
    <xf numFmtId="187" fontId="7" fillId="0" borderId="27" xfId="0" applyNumberFormat="1" applyFont="1" applyBorder="1" applyAlignment="1">
      <alignment horizontal="center"/>
    </xf>
    <xf numFmtId="187" fontId="7" fillId="0" borderId="25" xfId="0" applyNumberFormat="1" applyFont="1" applyBorder="1" applyAlignment="1">
      <alignment horizontal="center"/>
    </xf>
    <xf numFmtId="187" fontId="7" fillId="0" borderId="28" xfId="0" applyNumberFormat="1" applyFont="1" applyBorder="1" applyAlignment="1">
      <alignment horizontal="center"/>
    </xf>
    <xf numFmtId="187" fontId="7" fillId="0" borderId="12" xfId="0" applyNumberFormat="1" applyFont="1" applyBorder="1" applyAlignment="1">
      <alignment horizontal="center"/>
    </xf>
    <xf numFmtId="187" fontId="7" fillId="0" borderId="29" xfId="0" applyNumberFormat="1" applyFont="1" applyBorder="1" applyAlignment="1">
      <alignment horizontal="center"/>
    </xf>
    <xf numFmtId="187" fontId="7" fillId="0" borderId="39" xfId="0" applyNumberFormat="1" applyFont="1" applyBorder="1" applyAlignment="1">
      <alignment horizontal="center"/>
    </xf>
    <xf numFmtId="187" fontId="7" fillId="0" borderId="37" xfId="0" applyNumberFormat="1" applyFont="1" applyBorder="1" applyAlignment="1">
      <alignment horizontal="center"/>
    </xf>
    <xf numFmtId="187" fontId="7" fillId="0" borderId="31" xfId="0" applyNumberFormat="1" applyFont="1" applyBorder="1" applyAlignment="1">
      <alignment horizontal="center"/>
    </xf>
    <xf numFmtId="187" fontId="7" fillId="0" borderId="33" xfId="0" applyNumberFormat="1" applyFont="1" applyBorder="1" applyAlignment="1">
      <alignment horizontal="center"/>
    </xf>
    <xf numFmtId="43" fontId="7" fillId="0" borderId="14" xfId="1" applyFont="1" applyBorder="1" applyAlignment="1">
      <alignment horizontal="center"/>
    </xf>
    <xf numFmtId="0" fontId="7" fillId="0" borderId="20" xfId="1" applyNumberFormat="1" applyFont="1" applyBorder="1" applyAlignment="1">
      <alignment horizontal="center"/>
    </xf>
    <xf numFmtId="0" fontId="7" fillId="0" borderId="14" xfId="1" applyNumberFormat="1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43" fontId="6" fillId="3" borderId="37" xfId="1" applyFont="1" applyFill="1" applyBorder="1" applyAlignment="1">
      <alignment horizontal="center"/>
    </xf>
    <xf numFmtId="43" fontId="9" fillId="3" borderId="6" xfId="1" applyFont="1" applyFill="1" applyBorder="1" applyAlignment="1">
      <alignment horizontal="center"/>
    </xf>
    <xf numFmtId="43" fontId="8" fillId="2" borderId="32" xfId="1" applyFont="1" applyFill="1" applyBorder="1" applyAlignment="1">
      <alignment horizontal="center"/>
    </xf>
    <xf numFmtId="43" fontId="6" fillId="3" borderId="31" xfId="1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vertical="center"/>
    </xf>
    <xf numFmtId="0" fontId="8" fillId="3" borderId="31" xfId="0" applyFont="1" applyFill="1" applyBorder="1" applyAlignment="1">
      <alignment vertical="center" wrapText="1"/>
    </xf>
    <xf numFmtId="43" fontId="6" fillId="3" borderId="31" xfId="1" applyFont="1" applyFill="1" applyBorder="1" applyAlignment="1">
      <alignment vertical="center"/>
    </xf>
    <xf numFmtId="43" fontId="6" fillId="3" borderId="33" xfId="1" applyFont="1" applyFill="1" applyBorder="1" applyAlignment="1">
      <alignment horizontal="center" vertical="center"/>
    </xf>
    <xf numFmtId="43" fontId="6" fillId="3" borderId="33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vertical="center" wrapText="1"/>
    </xf>
    <xf numFmtId="43" fontId="6" fillId="3" borderId="37" xfId="1" applyFont="1" applyFill="1" applyBorder="1" applyAlignment="1">
      <alignment vertical="center"/>
    </xf>
    <xf numFmtId="0" fontId="7" fillId="0" borderId="23" xfId="0" applyFont="1" applyBorder="1"/>
    <xf numFmtId="0" fontId="11" fillId="4" borderId="43" xfId="0" applyFont="1" applyFill="1" applyBorder="1" applyAlignment="1">
      <alignment horizontal="left"/>
    </xf>
    <xf numFmtId="0" fontId="11" fillId="4" borderId="19" xfId="0" applyFont="1" applyFill="1" applyBorder="1" applyAlignment="1">
      <alignment horizontal="left"/>
    </xf>
    <xf numFmtId="0" fontId="8" fillId="3" borderId="3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43" fontId="6" fillId="6" borderId="6" xfId="1" applyFont="1" applyFill="1" applyBorder="1" applyAlignment="1">
      <alignment vertical="center"/>
    </xf>
    <xf numFmtId="43" fontId="9" fillId="6" borderId="6" xfId="1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43" fontId="6" fillId="3" borderId="6" xfId="1" applyFont="1" applyFill="1" applyBorder="1" applyAlignment="1"/>
    <xf numFmtId="0" fontId="8" fillId="6" borderId="1" xfId="0" applyFont="1" applyFill="1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top"/>
    </xf>
    <xf numFmtId="0" fontId="8" fillId="4" borderId="19" xfId="0" applyFont="1" applyFill="1" applyBorder="1" applyAlignment="1">
      <alignment horizontal="center" vertical="top"/>
    </xf>
    <xf numFmtId="9" fontId="8" fillId="4" borderId="44" xfId="0" applyNumberFormat="1" applyFont="1" applyFill="1" applyBorder="1" applyAlignment="1">
      <alignment horizontal="center" wrapText="1"/>
    </xf>
    <xf numFmtId="9" fontId="8" fillId="4" borderId="19" xfId="0" applyNumberFormat="1" applyFont="1" applyFill="1" applyBorder="1" applyAlignment="1">
      <alignment horizontal="center" wrapText="1"/>
    </xf>
    <xf numFmtId="43" fontId="8" fillId="4" borderId="44" xfId="1" applyFont="1" applyFill="1" applyBorder="1" applyAlignment="1">
      <alignment horizontal="center" vertical="center"/>
    </xf>
    <xf numFmtId="43" fontId="8" fillId="4" borderId="19" xfId="1" applyFont="1" applyFill="1" applyBorder="1" applyAlignment="1">
      <alignment horizontal="center" vertical="center"/>
    </xf>
    <xf numFmtId="43" fontId="8" fillId="4" borderId="5" xfId="1" applyFont="1" applyFill="1" applyBorder="1" applyAlignment="1">
      <alignment horizontal="center" vertical="center"/>
    </xf>
    <xf numFmtId="43" fontId="8" fillId="4" borderId="16" xfId="1" applyFont="1" applyFill="1" applyBorder="1" applyAlignment="1">
      <alignment horizontal="center" vertical="center"/>
    </xf>
    <xf numFmtId="43" fontId="8" fillId="4" borderId="44" xfId="1" applyFont="1" applyFill="1" applyBorder="1" applyAlignment="1">
      <alignment horizontal="center"/>
    </xf>
    <xf numFmtId="43" fontId="8" fillId="4" borderId="19" xfId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เครื่องหมายจุลภาค 2" xfId="2" xr:uid="{00000000-0005-0000-0000-000002000000}"/>
  </cellStyles>
  <dxfs count="0"/>
  <tableStyles count="0" defaultTableStyle="TableStyleMedium2" defaultPivotStyle="PivotStyleLight16"/>
  <colors>
    <mruColors>
      <color rgb="FF66FFFF"/>
      <color rgb="FFFFE7FF"/>
      <color rgb="FFFFFF99"/>
      <color rgb="FFDDFFDD"/>
      <color rgb="FFCDFFFF"/>
      <color rgb="FFF7FFF7"/>
      <color rgb="FFCCFFCC"/>
      <color rgb="FFA5C4E9"/>
      <color rgb="FF9900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762001</xdr:colOff>
      <xdr:row>43</xdr:row>
      <xdr:rowOff>85725</xdr:rowOff>
    </xdr:from>
    <xdr:to>
      <xdr:col>3</xdr:col>
      <xdr:colOff>990600</xdr:colOff>
      <xdr:row>47</xdr:row>
      <xdr:rowOff>238125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FD5D6B3-C5D9-ACA3-4A8C-17A57D9B100D}"/>
            </a:ext>
          </a:extLst>
        </xdr:cNvPr>
        <xdr:cNvSpPr txBox="1"/>
      </xdr:nvSpPr>
      <xdr:spPr>
        <a:xfrm>
          <a:off x="6438901" y="15440025"/>
          <a:ext cx="2600324" cy="1333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ตรวจแล้วถูกต้อง</a:t>
          </a:r>
        </a:p>
        <a:p>
          <a:endParaRPr lang="th-TH" sz="1600" b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พ.ต.ท.หญิง</a:t>
          </a:r>
        </a:p>
        <a:p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( ชไนยพร  ฉัตรภูมิ )</a:t>
          </a:r>
        </a:p>
        <a:p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สว.ตม.จว.ชัยนาท บก.ตม.3</a:t>
          </a:r>
          <a:endParaRPr lang="en-US" sz="1600" b="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2</xdr:col>
      <xdr:colOff>1533525</xdr:colOff>
      <xdr:row>44</xdr:row>
      <xdr:rowOff>116666</xdr:rowOff>
    </xdr:from>
    <xdr:to>
      <xdr:col>3</xdr:col>
      <xdr:colOff>247650</xdr:colOff>
      <xdr:row>45</xdr:row>
      <xdr:rowOff>239410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114532-071F-BEDD-D93F-65739FED5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15766241"/>
          <a:ext cx="1085850" cy="418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tabSelected="1" view="pageBreakPreview" zoomScaleNormal="100" zoomScaleSheetLayoutView="100" workbookViewId="0">
      <pane ySplit="5" topLeftCell="A24" activePane="bottomLeft" state="frozen"/>
      <selection pane="bottomLeft" activeCell="L5" sqref="L5"/>
    </sheetView>
  </sheetViews>
  <sheetFormatPr defaultColWidth="9" defaultRowHeight="23.25" x14ac:dyDescent="0.55000000000000004"/>
  <cols>
    <col min="1" max="1" width="5.25" style="1" customWidth="1"/>
    <col min="2" max="2" width="67.125" style="1" customWidth="1"/>
    <col min="3" max="3" width="35.625" style="1" customWidth="1"/>
    <col min="4" max="4" width="16.75" style="1" bestFit="1" customWidth="1"/>
    <col min="5" max="5" width="15.375" style="1" customWidth="1"/>
    <col min="6" max="6" width="11.25" style="1" customWidth="1"/>
    <col min="7" max="7" width="6.25" style="1" customWidth="1"/>
    <col min="8" max="8" width="5.625" style="1" customWidth="1"/>
    <col min="9" max="9" width="18" style="1" customWidth="1"/>
    <col min="10" max="10" width="26.125" style="1" customWidth="1"/>
    <col min="11" max="12" width="9" style="1"/>
    <col min="13" max="13" width="12.875" style="1" customWidth="1"/>
    <col min="14" max="14" width="13.625" style="1" customWidth="1"/>
    <col min="15" max="15" width="9.625" style="1" bestFit="1" customWidth="1"/>
    <col min="16" max="16384" width="9" style="1"/>
  </cols>
  <sheetData>
    <row r="1" spans="1:10" ht="30.75" customHeight="1" x14ac:dyDescent="0.55000000000000004">
      <c r="A1" s="127" t="s">
        <v>35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25.5" customHeight="1" x14ac:dyDescent="0.55000000000000004">
      <c r="A2" s="127" t="s">
        <v>47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ht="25.5" customHeight="1" x14ac:dyDescent="0.55000000000000004">
      <c r="A3" s="128" t="s">
        <v>46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0" ht="25.5" customHeight="1" x14ac:dyDescent="0.55000000000000004">
      <c r="A4" s="129" t="s">
        <v>0</v>
      </c>
      <c r="B4" s="131" t="s">
        <v>1</v>
      </c>
      <c r="C4" s="132" t="s">
        <v>26</v>
      </c>
      <c r="D4" s="132"/>
      <c r="E4" s="132"/>
      <c r="F4" s="132"/>
      <c r="G4" s="132"/>
      <c r="H4" s="132"/>
      <c r="I4" s="133" t="s">
        <v>32</v>
      </c>
      <c r="J4" s="133" t="s">
        <v>33</v>
      </c>
    </row>
    <row r="5" spans="1:10" x14ac:dyDescent="0.55000000000000004">
      <c r="A5" s="130"/>
      <c r="B5" s="131"/>
      <c r="C5" s="2" t="s">
        <v>24</v>
      </c>
      <c r="D5" s="2" t="s">
        <v>27</v>
      </c>
      <c r="E5" s="2" t="s">
        <v>28</v>
      </c>
      <c r="F5" s="2" t="s">
        <v>29</v>
      </c>
      <c r="G5" s="2" t="s">
        <v>30</v>
      </c>
      <c r="H5" s="2" t="s">
        <v>31</v>
      </c>
      <c r="I5" s="134"/>
      <c r="J5" s="134"/>
    </row>
    <row r="6" spans="1:10" x14ac:dyDescent="0.55000000000000004">
      <c r="A6" s="3">
        <v>1</v>
      </c>
      <c r="B6" s="4" t="s">
        <v>20</v>
      </c>
      <c r="C6" s="5"/>
      <c r="D6" s="141">
        <f>D9+D23</f>
        <v>158200</v>
      </c>
      <c r="E6" s="6"/>
      <c r="F6" s="6"/>
      <c r="G6" s="6"/>
      <c r="H6" s="6"/>
      <c r="I6" s="6"/>
      <c r="J6" s="7"/>
    </row>
    <row r="7" spans="1:10" ht="21" customHeight="1" x14ac:dyDescent="0.55000000000000004">
      <c r="A7" s="8"/>
      <c r="B7" s="9" t="s">
        <v>15</v>
      </c>
      <c r="C7" s="10"/>
      <c r="D7" s="142"/>
      <c r="E7" s="12"/>
      <c r="F7" s="12"/>
      <c r="G7" s="12"/>
      <c r="H7" s="12"/>
      <c r="I7" s="12"/>
      <c r="J7" s="13"/>
    </row>
    <row r="8" spans="1:10" x14ac:dyDescent="0.55000000000000004">
      <c r="A8" s="8"/>
      <c r="B8" s="14" t="s">
        <v>16</v>
      </c>
      <c r="C8" s="15"/>
      <c r="D8" s="142"/>
      <c r="E8" s="12"/>
      <c r="F8" s="12"/>
      <c r="G8" s="12"/>
      <c r="H8" s="12"/>
      <c r="I8" s="12"/>
      <c r="J8" s="13"/>
    </row>
    <row r="9" spans="1:10" x14ac:dyDescent="0.55000000000000004">
      <c r="A9" s="16">
        <v>1.1000000000000001</v>
      </c>
      <c r="B9" s="17" t="s">
        <v>37</v>
      </c>
      <c r="C9" s="18"/>
      <c r="D9" s="19">
        <v>80200</v>
      </c>
      <c r="E9" s="81" t="s">
        <v>42</v>
      </c>
      <c r="F9" s="81" t="s">
        <v>43</v>
      </c>
      <c r="G9" s="81" t="s">
        <v>42</v>
      </c>
      <c r="H9" s="81" t="s">
        <v>42</v>
      </c>
      <c r="I9" s="81"/>
      <c r="J9" s="82"/>
    </row>
    <row r="10" spans="1:10" x14ac:dyDescent="0.55000000000000004">
      <c r="A10" s="21"/>
      <c r="B10" s="68" t="s">
        <v>3</v>
      </c>
      <c r="C10" s="69" t="s">
        <v>25</v>
      </c>
      <c r="D10" s="22">
        <v>10000</v>
      </c>
      <c r="E10" s="97" t="s">
        <v>42</v>
      </c>
      <c r="F10" s="97" t="s">
        <v>43</v>
      </c>
      <c r="G10" s="97" t="s">
        <v>42</v>
      </c>
      <c r="H10" s="97" t="s">
        <v>42</v>
      </c>
      <c r="I10" s="75" t="s">
        <v>38</v>
      </c>
      <c r="J10" s="21" t="s">
        <v>34</v>
      </c>
    </row>
    <row r="11" spans="1:10" x14ac:dyDescent="0.55000000000000004">
      <c r="A11" s="23"/>
      <c r="B11" s="67" t="s">
        <v>4</v>
      </c>
      <c r="C11" s="69" t="s">
        <v>25</v>
      </c>
      <c r="D11" s="24">
        <v>2000</v>
      </c>
      <c r="E11" s="79" t="s">
        <v>42</v>
      </c>
      <c r="F11" s="97" t="s">
        <v>43</v>
      </c>
      <c r="G11" s="79" t="s">
        <v>42</v>
      </c>
      <c r="H11" s="79" t="s">
        <v>42</v>
      </c>
      <c r="I11" s="75" t="s">
        <v>38</v>
      </c>
      <c r="J11" s="21" t="s">
        <v>34</v>
      </c>
    </row>
    <row r="12" spans="1:10" x14ac:dyDescent="0.55000000000000004">
      <c r="A12" s="23"/>
      <c r="B12" s="67" t="s">
        <v>17</v>
      </c>
      <c r="C12" s="69" t="s">
        <v>25</v>
      </c>
      <c r="D12" s="27">
        <v>48000</v>
      </c>
      <c r="E12" s="98" t="s">
        <v>42</v>
      </c>
      <c r="F12" s="97" t="s">
        <v>43</v>
      </c>
      <c r="G12" s="79" t="s">
        <v>42</v>
      </c>
      <c r="H12" s="79" t="s">
        <v>42</v>
      </c>
      <c r="I12" s="25" t="s">
        <v>38</v>
      </c>
      <c r="J12" s="21" t="s">
        <v>34</v>
      </c>
    </row>
    <row r="13" spans="1:10" x14ac:dyDescent="0.55000000000000004">
      <c r="A13" s="23"/>
      <c r="B13" s="67" t="s">
        <v>7</v>
      </c>
      <c r="C13" s="126" t="s">
        <v>25</v>
      </c>
      <c r="D13" s="28">
        <v>5000</v>
      </c>
      <c r="E13" s="98" t="s">
        <v>42</v>
      </c>
      <c r="F13" s="97" t="s">
        <v>43</v>
      </c>
      <c r="G13" s="79" t="s">
        <v>42</v>
      </c>
      <c r="H13" s="79" t="s">
        <v>42</v>
      </c>
      <c r="I13" s="25" t="s">
        <v>38</v>
      </c>
      <c r="J13" s="21" t="s">
        <v>34</v>
      </c>
    </row>
    <row r="14" spans="1:10" ht="24" thickBot="1" x14ac:dyDescent="0.6">
      <c r="A14" s="33"/>
      <c r="B14" s="34" t="s">
        <v>2</v>
      </c>
      <c r="C14" s="35"/>
      <c r="D14" s="36">
        <f>SUM(D10:D13)</f>
        <v>65000</v>
      </c>
      <c r="E14" s="83" t="s">
        <v>43</v>
      </c>
      <c r="F14" s="83" t="s">
        <v>42</v>
      </c>
      <c r="G14" s="83" t="s">
        <v>42</v>
      </c>
      <c r="H14" s="83" t="s">
        <v>42</v>
      </c>
      <c r="I14" s="83" t="s">
        <v>42</v>
      </c>
      <c r="J14" s="59" t="s">
        <v>42</v>
      </c>
    </row>
    <row r="15" spans="1:10" s="39" customFormat="1" ht="24" thickTop="1" x14ac:dyDescent="0.55000000000000004">
      <c r="A15" s="37"/>
      <c r="B15" s="68" t="s">
        <v>10</v>
      </c>
      <c r="C15" s="69" t="s">
        <v>42</v>
      </c>
      <c r="D15" s="38">
        <v>0</v>
      </c>
      <c r="E15" s="84" t="s">
        <v>42</v>
      </c>
      <c r="F15" s="85" t="s">
        <v>42</v>
      </c>
      <c r="G15" s="86" t="s">
        <v>42</v>
      </c>
      <c r="H15" s="87" t="s">
        <v>43</v>
      </c>
      <c r="I15" s="25" t="s">
        <v>42</v>
      </c>
      <c r="J15" s="99" t="s">
        <v>42</v>
      </c>
    </row>
    <row r="16" spans="1:10" s="39" customFormat="1" x14ac:dyDescent="0.55000000000000004">
      <c r="A16" s="40"/>
      <c r="B16" s="67" t="s">
        <v>11</v>
      </c>
      <c r="C16" s="69" t="s">
        <v>25</v>
      </c>
      <c r="D16" s="41">
        <v>700</v>
      </c>
      <c r="E16" s="88" t="s">
        <v>42</v>
      </c>
      <c r="F16" s="89" t="s">
        <v>42</v>
      </c>
      <c r="G16" s="90" t="s">
        <v>42</v>
      </c>
      <c r="H16" s="91" t="s">
        <v>43</v>
      </c>
      <c r="I16" s="25" t="s">
        <v>38</v>
      </c>
      <c r="J16" s="42" t="s">
        <v>34</v>
      </c>
    </row>
    <row r="17" spans="1:17" s="39" customFormat="1" x14ac:dyDescent="0.55000000000000004">
      <c r="A17" s="40"/>
      <c r="B17" s="67" t="s">
        <v>12</v>
      </c>
      <c r="C17" s="69" t="s">
        <v>25</v>
      </c>
      <c r="D17" s="41">
        <v>500</v>
      </c>
      <c r="E17" s="88" t="s">
        <v>42</v>
      </c>
      <c r="F17" s="89" t="s">
        <v>42</v>
      </c>
      <c r="G17" s="90" t="s">
        <v>42</v>
      </c>
      <c r="H17" s="91" t="s">
        <v>43</v>
      </c>
      <c r="I17" s="25" t="s">
        <v>38</v>
      </c>
      <c r="J17" s="42" t="s">
        <v>34</v>
      </c>
    </row>
    <row r="18" spans="1:17" s="39" customFormat="1" x14ac:dyDescent="0.55000000000000004">
      <c r="A18" s="40"/>
      <c r="B18" s="70" t="s">
        <v>13</v>
      </c>
      <c r="C18" s="69" t="s">
        <v>25</v>
      </c>
      <c r="D18" s="41">
        <v>8000</v>
      </c>
      <c r="E18" s="88" t="s">
        <v>42</v>
      </c>
      <c r="F18" s="89" t="s">
        <v>42</v>
      </c>
      <c r="G18" s="90" t="s">
        <v>42</v>
      </c>
      <c r="H18" s="91" t="s">
        <v>43</v>
      </c>
      <c r="I18" s="25" t="s">
        <v>38</v>
      </c>
      <c r="J18" s="42" t="s">
        <v>34</v>
      </c>
    </row>
    <row r="19" spans="1:17" s="39" customFormat="1" ht="24" thickBot="1" x14ac:dyDescent="0.6">
      <c r="A19" s="43"/>
      <c r="B19" s="71" t="s">
        <v>14</v>
      </c>
      <c r="C19" s="72" t="s">
        <v>25</v>
      </c>
      <c r="D19" s="44">
        <v>6000</v>
      </c>
      <c r="E19" s="92" t="s">
        <v>42</v>
      </c>
      <c r="F19" s="93" t="s">
        <v>42</v>
      </c>
      <c r="G19" s="94" t="s">
        <v>42</v>
      </c>
      <c r="H19" s="95" t="s">
        <v>43</v>
      </c>
      <c r="I19" s="45" t="s">
        <v>38</v>
      </c>
      <c r="J19" s="46" t="s">
        <v>34</v>
      </c>
    </row>
    <row r="20" spans="1:17" ht="24.75" thickTop="1" thickBot="1" x14ac:dyDescent="0.6">
      <c r="A20" s="47"/>
      <c r="B20" s="34" t="s">
        <v>19</v>
      </c>
      <c r="C20" s="48"/>
      <c r="D20" s="49">
        <f>SUM(D15:D19)</f>
        <v>15200</v>
      </c>
      <c r="E20" s="100" t="s">
        <v>42</v>
      </c>
      <c r="F20" s="100" t="s">
        <v>42</v>
      </c>
      <c r="G20" s="100" t="s">
        <v>42</v>
      </c>
      <c r="H20" s="100" t="s">
        <v>43</v>
      </c>
      <c r="I20" s="100" t="s">
        <v>42</v>
      </c>
      <c r="J20" s="47" t="str">
        <f>J15</f>
        <v xml:space="preserve"> -</v>
      </c>
    </row>
    <row r="21" spans="1:17" ht="24" thickTop="1" x14ac:dyDescent="0.55000000000000004">
      <c r="A21" s="50"/>
      <c r="B21" s="51" t="s">
        <v>39</v>
      </c>
      <c r="C21" s="52"/>
      <c r="D21" s="124">
        <f>D14+D20</f>
        <v>80200</v>
      </c>
      <c r="E21" s="101" t="s">
        <v>42</v>
      </c>
      <c r="F21" s="101" t="s">
        <v>42</v>
      </c>
      <c r="G21" s="101" t="s">
        <v>42</v>
      </c>
      <c r="H21" s="101" t="s">
        <v>43</v>
      </c>
      <c r="I21" s="101" t="s">
        <v>42</v>
      </c>
      <c r="J21" s="50" t="str">
        <f>J20</f>
        <v xml:space="preserve"> -</v>
      </c>
    </row>
    <row r="22" spans="1:17" ht="2.25" customHeight="1" x14ac:dyDescent="0.55000000000000004">
      <c r="A22" s="8"/>
      <c r="B22" s="73"/>
      <c r="C22" s="53"/>
      <c r="D22" s="11"/>
      <c r="E22" s="12"/>
      <c r="F22" s="12"/>
      <c r="G22" s="12"/>
      <c r="H22" s="12"/>
      <c r="I22" s="12"/>
      <c r="J22" s="13"/>
    </row>
    <row r="23" spans="1:17" ht="24" customHeight="1" x14ac:dyDescent="0.55000000000000004">
      <c r="A23" s="16">
        <v>1.2</v>
      </c>
      <c r="B23" s="17" t="s">
        <v>36</v>
      </c>
      <c r="C23" s="18"/>
      <c r="D23" s="19">
        <f>D24</f>
        <v>78000</v>
      </c>
      <c r="E23" s="80" t="s">
        <v>42</v>
      </c>
      <c r="F23" s="80" t="s">
        <v>42</v>
      </c>
      <c r="G23" s="80" t="s">
        <v>43</v>
      </c>
      <c r="H23" s="80" t="s">
        <v>42</v>
      </c>
      <c r="I23" s="80"/>
      <c r="J23" s="20"/>
    </row>
    <row r="24" spans="1:17" s="39" customFormat="1" ht="24" customHeight="1" thickBot="1" x14ac:dyDescent="0.6">
      <c r="A24" s="54"/>
      <c r="B24" s="55" t="s">
        <v>21</v>
      </c>
      <c r="C24" s="56" t="s">
        <v>22</v>
      </c>
      <c r="D24" s="57">
        <v>78000</v>
      </c>
      <c r="E24" s="102" t="s">
        <v>42</v>
      </c>
      <c r="F24" s="102" t="s">
        <v>42</v>
      </c>
      <c r="G24" s="102" t="s">
        <v>42</v>
      </c>
      <c r="H24" s="102" t="s">
        <v>42</v>
      </c>
      <c r="I24" s="45" t="s">
        <v>38</v>
      </c>
      <c r="J24" s="58" t="s">
        <v>34</v>
      </c>
      <c r="K24" s="1"/>
      <c r="L24" s="1"/>
      <c r="M24" s="1"/>
      <c r="N24" s="1"/>
      <c r="O24" s="1"/>
      <c r="P24" s="1"/>
      <c r="Q24" s="1"/>
    </row>
    <row r="25" spans="1:17" s="39" customFormat="1" ht="24" customHeight="1" thickTop="1" thickBot="1" x14ac:dyDescent="0.6">
      <c r="A25" s="47"/>
      <c r="B25" s="118" t="s">
        <v>23</v>
      </c>
      <c r="C25" s="48"/>
      <c r="D25" s="49">
        <f>D24</f>
        <v>78000</v>
      </c>
      <c r="E25" s="103" t="s">
        <v>42</v>
      </c>
      <c r="F25" s="103" t="s">
        <v>42</v>
      </c>
      <c r="G25" s="103" t="s">
        <v>42</v>
      </c>
      <c r="H25" s="103" t="s">
        <v>42</v>
      </c>
      <c r="I25" s="36"/>
      <c r="J25" s="59"/>
      <c r="K25" s="1"/>
      <c r="L25" s="1"/>
      <c r="M25" s="1"/>
      <c r="N25" s="1"/>
      <c r="O25" s="1"/>
      <c r="P25" s="1"/>
      <c r="Q25" s="1"/>
    </row>
    <row r="26" spans="1:17" s="39" customFormat="1" ht="24" thickTop="1" x14ac:dyDescent="0.55000000000000004">
      <c r="A26" s="135">
        <v>2</v>
      </c>
      <c r="B26" s="116" t="s">
        <v>40</v>
      </c>
      <c r="C26" s="137"/>
      <c r="D26" s="139">
        <f>D36+D42</f>
        <v>277171</v>
      </c>
      <c r="E26" s="139" t="s">
        <v>42</v>
      </c>
      <c r="F26" s="139" t="s">
        <v>42</v>
      </c>
      <c r="G26" s="139" t="s">
        <v>42</v>
      </c>
      <c r="H26" s="139" t="s">
        <v>42</v>
      </c>
      <c r="I26" s="143"/>
      <c r="J26" s="143"/>
      <c r="K26" s="1"/>
      <c r="L26" s="60"/>
      <c r="M26" s="1"/>
      <c r="O26" s="1"/>
      <c r="P26" s="1"/>
      <c r="Q26" s="1"/>
    </row>
    <row r="27" spans="1:17" s="39" customFormat="1" x14ac:dyDescent="0.55000000000000004">
      <c r="A27" s="136"/>
      <c r="B27" s="117" t="s">
        <v>41</v>
      </c>
      <c r="C27" s="138"/>
      <c r="D27" s="140"/>
      <c r="E27" s="140"/>
      <c r="F27" s="140"/>
      <c r="G27" s="140"/>
      <c r="H27" s="140"/>
      <c r="I27" s="144"/>
      <c r="J27" s="144"/>
      <c r="K27" s="1"/>
      <c r="L27" s="60"/>
      <c r="M27" s="1"/>
      <c r="O27" s="1"/>
      <c r="P27" s="1"/>
      <c r="Q27" s="1"/>
    </row>
    <row r="28" spans="1:17" s="39" customFormat="1" ht="23.25" customHeight="1" x14ac:dyDescent="0.55000000000000004">
      <c r="A28" s="21"/>
      <c r="B28" s="68" t="s">
        <v>3</v>
      </c>
      <c r="C28" s="69" t="s">
        <v>25</v>
      </c>
      <c r="D28" s="22">
        <v>5000</v>
      </c>
      <c r="E28" s="75" t="s">
        <v>42</v>
      </c>
      <c r="F28" s="75" t="s">
        <v>42</v>
      </c>
      <c r="G28" s="75" t="s">
        <v>42</v>
      </c>
      <c r="H28" s="75" t="s">
        <v>42</v>
      </c>
      <c r="I28" s="75" t="s">
        <v>38</v>
      </c>
      <c r="J28" s="76" t="s">
        <v>34</v>
      </c>
      <c r="K28" s="1"/>
      <c r="L28" s="1"/>
      <c r="M28" s="1"/>
      <c r="N28" s="1"/>
      <c r="O28" s="1"/>
      <c r="P28" s="1"/>
      <c r="Q28" s="1"/>
    </row>
    <row r="29" spans="1:17" s="39" customFormat="1" ht="23.25" customHeight="1" x14ac:dyDescent="0.55000000000000004">
      <c r="A29" s="23"/>
      <c r="B29" s="67" t="s">
        <v>4</v>
      </c>
      <c r="C29" s="69" t="s">
        <v>25</v>
      </c>
      <c r="D29" s="24">
        <v>17000</v>
      </c>
      <c r="E29" s="25" t="s">
        <v>42</v>
      </c>
      <c r="F29" s="25" t="s">
        <v>42</v>
      </c>
      <c r="G29" s="25" t="s">
        <v>42</v>
      </c>
      <c r="H29" s="25" t="s">
        <v>42</v>
      </c>
      <c r="I29" s="75" t="s">
        <v>44</v>
      </c>
      <c r="J29" s="76" t="s">
        <v>34</v>
      </c>
      <c r="K29" s="1"/>
      <c r="L29" s="1"/>
      <c r="M29" s="1"/>
      <c r="N29" s="1"/>
      <c r="O29" s="1"/>
      <c r="P29" s="1"/>
      <c r="Q29" s="1"/>
    </row>
    <row r="30" spans="1:17" s="39" customFormat="1" ht="23.25" customHeight="1" x14ac:dyDescent="0.55000000000000004">
      <c r="A30" s="23"/>
      <c r="B30" s="67" t="s">
        <v>5</v>
      </c>
      <c r="C30" s="69" t="s">
        <v>25</v>
      </c>
      <c r="D30" s="27">
        <v>24000</v>
      </c>
      <c r="E30" s="96" t="s">
        <v>42</v>
      </c>
      <c r="F30" s="25" t="s">
        <v>42</v>
      </c>
      <c r="G30" s="25" t="s">
        <v>42</v>
      </c>
      <c r="H30" s="25" t="s">
        <v>42</v>
      </c>
      <c r="I30" s="25" t="s">
        <v>38</v>
      </c>
      <c r="J30" s="76" t="s">
        <v>34</v>
      </c>
      <c r="K30" s="1"/>
      <c r="L30" s="1"/>
      <c r="M30" s="1"/>
      <c r="N30" s="1"/>
      <c r="O30" s="1"/>
      <c r="P30" s="1"/>
      <c r="Q30" s="1"/>
    </row>
    <row r="31" spans="1:17" s="39" customFormat="1" ht="23.25" customHeight="1" x14ac:dyDescent="0.55000000000000004">
      <c r="A31" s="23"/>
      <c r="B31" s="67" t="s">
        <v>6</v>
      </c>
      <c r="C31" s="74" t="s">
        <v>25</v>
      </c>
      <c r="D31" s="27">
        <v>48000</v>
      </c>
      <c r="E31" s="96" t="s">
        <v>42</v>
      </c>
      <c r="F31" s="25" t="s">
        <v>42</v>
      </c>
      <c r="G31" s="25" t="s">
        <v>42</v>
      </c>
      <c r="H31" s="25" t="s">
        <v>42</v>
      </c>
      <c r="I31" s="25" t="s">
        <v>45</v>
      </c>
      <c r="J31" s="76" t="s">
        <v>34</v>
      </c>
      <c r="K31" s="1"/>
      <c r="L31" s="1"/>
      <c r="M31" s="1"/>
      <c r="N31" s="1"/>
      <c r="O31" s="1"/>
      <c r="P31" s="1"/>
      <c r="Q31" s="1"/>
    </row>
    <row r="32" spans="1:17" s="39" customFormat="1" ht="23.25" customHeight="1" x14ac:dyDescent="0.55000000000000004">
      <c r="A32" s="23"/>
      <c r="B32" s="67" t="s">
        <v>7</v>
      </c>
      <c r="C32" s="74" t="s">
        <v>25</v>
      </c>
      <c r="D32" s="28">
        <v>6000</v>
      </c>
      <c r="E32" s="96" t="s">
        <v>42</v>
      </c>
      <c r="F32" s="25" t="s">
        <v>42</v>
      </c>
      <c r="G32" s="25" t="s">
        <v>42</v>
      </c>
      <c r="H32" s="25" t="s">
        <v>42</v>
      </c>
      <c r="I32" s="25" t="s">
        <v>38</v>
      </c>
      <c r="J32" s="76" t="s">
        <v>34</v>
      </c>
      <c r="K32" s="1"/>
      <c r="L32" s="1"/>
      <c r="M32" s="1"/>
      <c r="N32" s="1"/>
      <c r="O32" s="1"/>
      <c r="P32" s="1"/>
      <c r="Q32" s="1"/>
    </row>
    <row r="33" spans="1:17" s="39" customFormat="1" ht="23.25" customHeight="1" x14ac:dyDescent="0.55000000000000004">
      <c r="A33" s="23"/>
      <c r="B33" s="67" t="s">
        <v>8</v>
      </c>
      <c r="C33" s="74" t="s">
        <v>25</v>
      </c>
      <c r="D33" s="28">
        <v>90000</v>
      </c>
      <c r="E33" s="96" t="s">
        <v>42</v>
      </c>
      <c r="F33" s="25" t="s">
        <v>42</v>
      </c>
      <c r="G33" s="25" t="s">
        <v>42</v>
      </c>
      <c r="H33" s="25" t="s">
        <v>42</v>
      </c>
      <c r="I33" s="25" t="s">
        <v>38</v>
      </c>
      <c r="J33" s="76" t="s">
        <v>34</v>
      </c>
      <c r="K33" s="1"/>
      <c r="L33" s="1"/>
      <c r="M33" s="1"/>
      <c r="N33" s="1"/>
      <c r="O33" s="1"/>
      <c r="P33" s="1"/>
      <c r="Q33" s="1"/>
    </row>
    <row r="34" spans="1:17" s="39" customFormat="1" ht="23.25" customHeight="1" x14ac:dyDescent="0.55000000000000004">
      <c r="A34" s="23"/>
      <c r="B34" s="67" t="s">
        <v>18</v>
      </c>
      <c r="C34" s="69" t="s">
        <v>25</v>
      </c>
      <c r="D34" s="28">
        <v>20000</v>
      </c>
      <c r="E34" s="96" t="s">
        <v>42</v>
      </c>
      <c r="F34" s="25" t="s">
        <v>42</v>
      </c>
      <c r="G34" s="25" t="s">
        <v>42</v>
      </c>
      <c r="H34" s="25" t="s">
        <v>42</v>
      </c>
      <c r="I34" s="25" t="s">
        <v>38</v>
      </c>
      <c r="J34" s="26" t="s">
        <v>34</v>
      </c>
      <c r="K34" s="1"/>
      <c r="L34" s="1"/>
      <c r="M34" s="1"/>
      <c r="N34" s="1"/>
      <c r="O34" s="1"/>
      <c r="P34" s="1"/>
      <c r="Q34" s="1"/>
    </row>
    <row r="35" spans="1:17" s="39" customFormat="1" ht="23.25" customHeight="1" thickBot="1" x14ac:dyDescent="0.6">
      <c r="A35" s="29"/>
      <c r="B35" s="30" t="s">
        <v>9</v>
      </c>
      <c r="C35" s="72" t="s">
        <v>25</v>
      </c>
      <c r="D35" s="31">
        <v>5000</v>
      </c>
      <c r="E35" s="45" t="s">
        <v>42</v>
      </c>
      <c r="F35" s="77" t="s">
        <v>42</v>
      </c>
      <c r="G35" s="77" t="s">
        <v>42</v>
      </c>
      <c r="H35" s="77" t="s">
        <v>42</v>
      </c>
      <c r="I35" s="77" t="s">
        <v>38</v>
      </c>
      <c r="J35" s="32" t="s">
        <v>34</v>
      </c>
      <c r="K35" s="1"/>
      <c r="L35" s="1"/>
      <c r="M35" s="1"/>
      <c r="N35" s="1"/>
      <c r="O35" s="1"/>
      <c r="P35" s="1"/>
      <c r="Q35" s="1"/>
    </row>
    <row r="36" spans="1:17" s="111" customFormat="1" ht="23.25" customHeight="1" thickTop="1" thickBot="1" x14ac:dyDescent="0.25">
      <c r="A36" s="104"/>
      <c r="B36" s="105" t="s">
        <v>2</v>
      </c>
      <c r="C36" s="106"/>
      <c r="D36" s="107">
        <f>SUM(D28:D35)</f>
        <v>215000</v>
      </c>
      <c r="E36" s="108" t="s">
        <v>42</v>
      </c>
      <c r="F36" s="108" t="s">
        <v>42</v>
      </c>
      <c r="G36" s="108" t="s">
        <v>42</v>
      </c>
      <c r="H36" s="108" t="s">
        <v>42</v>
      </c>
      <c r="I36" s="109"/>
      <c r="J36" s="109"/>
      <c r="K36" s="110"/>
      <c r="L36" s="110"/>
      <c r="M36" s="110"/>
      <c r="N36" s="110"/>
      <c r="O36" s="110"/>
      <c r="P36" s="110"/>
      <c r="Q36" s="110"/>
    </row>
    <row r="37" spans="1:17" s="39" customFormat="1" ht="23.25" customHeight="1" thickTop="1" x14ac:dyDescent="0.55000000000000004">
      <c r="A37" s="37"/>
      <c r="B37" s="68" t="s">
        <v>10</v>
      </c>
      <c r="C37" s="69" t="s">
        <v>25</v>
      </c>
      <c r="D37" s="38">
        <v>50000</v>
      </c>
      <c r="E37" s="84" t="s">
        <v>42</v>
      </c>
      <c r="F37" s="85" t="s">
        <v>42</v>
      </c>
      <c r="G37" s="86" t="s">
        <v>42</v>
      </c>
      <c r="H37" s="87" t="s">
        <v>42</v>
      </c>
      <c r="I37" s="25" t="s">
        <v>38</v>
      </c>
      <c r="J37" s="78" t="s">
        <v>34</v>
      </c>
      <c r="K37" s="1"/>
      <c r="L37" s="1"/>
      <c r="M37" s="1"/>
      <c r="N37" s="1"/>
      <c r="O37" s="1"/>
      <c r="P37" s="1"/>
      <c r="Q37" s="1"/>
    </row>
    <row r="38" spans="1:17" s="39" customFormat="1" ht="23.25" customHeight="1" x14ac:dyDescent="0.55000000000000004">
      <c r="A38" s="40"/>
      <c r="B38" s="67" t="s">
        <v>11</v>
      </c>
      <c r="C38" s="69" t="s">
        <v>25</v>
      </c>
      <c r="D38" s="41">
        <v>700</v>
      </c>
      <c r="E38" s="88" t="s">
        <v>42</v>
      </c>
      <c r="F38" s="89" t="s">
        <v>42</v>
      </c>
      <c r="G38" s="90" t="s">
        <v>42</v>
      </c>
      <c r="H38" s="91" t="s">
        <v>42</v>
      </c>
      <c r="I38" s="25" t="s">
        <v>38</v>
      </c>
      <c r="J38" s="42" t="s">
        <v>34</v>
      </c>
      <c r="K38" s="1"/>
      <c r="L38" s="1"/>
      <c r="M38" s="1"/>
      <c r="N38" s="1"/>
      <c r="O38" s="1"/>
      <c r="P38" s="1"/>
      <c r="Q38" s="1"/>
    </row>
    <row r="39" spans="1:17" s="39" customFormat="1" ht="23.25" customHeight="1" x14ac:dyDescent="0.55000000000000004">
      <c r="A39" s="40"/>
      <c r="B39" s="67" t="s">
        <v>12</v>
      </c>
      <c r="C39" s="69" t="s">
        <v>25</v>
      </c>
      <c r="D39" s="41">
        <v>500</v>
      </c>
      <c r="E39" s="88" t="s">
        <v>42</v>
      </c>
      <c r="F39" s="89" t="s">
        <v>42</v>
      </c>
      <c r="G39" s="90" t="s">
        <v>42</v>
      </c>
      <c r="H39" s="91" t="s">
        <v>42</v>
      </c>
      <c r="I39" s="25" t="s">
        <v>38</v>
      </c>
      <c r="J39" s="42" t="s">
        <v>34</v>
      </c>
      <c r="K39" s="1"/>
      <c r="L39" s="1"/>
      <c r="M39" s="1"/>
      <c r="N39" s="1"/>
      <c r="O39" s="1"/>
      <c r="P39" s="1"/>
      <c r="Q39" s="1"/>
    </row>
    <row r="40" spans="1:17" s="39" customFormat="1" ht="23.25" customHeight="1" x14ac:dyDescent="0.55000000000000004">
      <c r="A40" s="40"/>
      <c r="B40" s="70" t="s">
        <v>13</v>
      </c>
      <c r="C40" s="69" t="s">
        <v>25</v>
      </c>
      <c r="D40" s="41">
        <v>5000</v>
      </c>
      <c r="E40" s="88" t="s">
        <v>42</v>
      </c>
      <c r="F40" s="89" t="s">
        <v>42</v>
      </c>
      <c r="G40" s="90" t="s">
        <v>42</v>
      </c>
      <c r="H40" s="91" t="s">
        <v>42</v>
      </c>
      <c r="I40" s="25" t="s">
        <v>38</v>
      </c>
      <c r="J40" s="42" t="s">
        <v>34</v>
      </c>
      <c r="K40" s="1"/>
      <c r="L40" s="1"/>
      <c r="M40" s="1"/>
      <c r="N40" s="1"/>
      <c r="O40" s="1"/>
      <c r="P40" s="1"/>
      <c r="Q40" s="1"/>
    </row>
    <row r="41" spans="1:17" s="39" customFormat="1" ht="23.25" customHeight="1" thickBot="1" x14ac:dyDescent="0.6">
      <c r="A41" s="43"/>
      <c r="B41" s="71" t="s">
        <v>14</v>
      </c>
      <c r="C41" s="72" t="s">
        <v>25</v>
      </c>
      <c r="D41" s="44">
        <v>5971</v>
      </c>
      <c r="E41" s="92" t="s">
        <v>42</v>
      </c>
      <c r="F41" s="93" t="s">
        <v>42</v>
      </c>
      <c r="G41" s="94" t="s">
        <v>42</v>
      </c>
      <c r="H41" s="95" t="s">
        <v>42</v>
      </c>
      <c r="I41" s="45" t="s">
        <v>38</v>
      </c>
      <c r="J41" s="46" t="s">
        <v>34</v>
      </c>
      <c r="K41" s="1"/>
      <c r="L41" s="1"/>
      <c r="M41" s="1"/>
      <c r="N41" s="1"/>
      <c r="O41" s="1"/>
      <c r="P41" s="1"/>
      <c r="Q41" s="1"/>
    </row>
    <row r="42" spans="1:17" s="111" customFormat="1" ht="23.25" customHeight="1" thickTop="1" thickBot="1" x14ac:dyDescent="0.25">
      <c r="A42" s="112"/>
      <c r="B42" s="105" t="s">
        <v>19</v>
      </c>
      <c r="C42" s="113"/>
      <c r="D42" s="114">
        <f>SUM(D37:D41)</f>
        <v>62171</v>
      </c>
      <c r="E42" s="114"/>
      <c r="F42" s="114"/>
      <c r="G42" s="114"/>
      <c r="H42" s="114"/>
      <c r="I42" s="114"/>
      <c r="J42" s="105"/>
      <c r="K42" s="110"/>
      <c r="L42" s="110"/>
      <c r="M42" s="110"/>
      <c r="N42" s="110"/>
      <c r="O42" s="110"/>
      <c r="P42" s="110"/>
      <c r="Q42" s="110"/>
    </row>
    <row r="43" spans="1:17" s="111" customFormat="1" ht="20.25" customHeight="1" thickTop="1" x14ac:dyDescent="0.2">
      <c r="A43" s="119"/>
      <c r="B43" s="125" t="s">
        <v>39</v>
      </c>
      <c r="C43" s="120"/>
      <c r="D43" s="121">
        <f>D26+D6</f>
        <v>435371</v>
      </c>
      <c r="E43" s="122"/>
      <c r="F43" s="122"/>
      <c r="G43" s="122"/>
      <c r="H43" s="122"/>
      <c r="I43" s="122"/>
      <c r="J43" s="123"/>
      <c r="K43" s="110"/>
      <c r="L43" s="110"/>
      <c r="M43" s="110"/>
      <c r="N43" s="110"/>
      <c r="O43" s="110"/>
      <c r="P43" s="110"/>
      <c r="Q43" s="110"/>
    </row>
    <row r="44" spans="1:17" s="39" customFormat="1" x14ac:dyDescent="0.55000000000000004">
      <c r="A44" s="115"/>
      <c r="B44" s="1"/>
      <c r="C44" s="1"/>
      <c r="D44" s="1"/>
      <c r="E44" s="1"/>
      <c r="F44" s="1"/>
      <c r="G44" s="1"/>
      <c r="H44" s="1"/>
      <c r="I44" s="1"/>
      <c r="J44" s="1"/>
    </row>
    <row r="45" spans="1:17" s="39" customFormat="1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7" s="39" customFormat="1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7" s="39" customFormat="1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7" s="39" customFormat="1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7" x14ac:dyDescent="0.55000000000000004">
      <c r="M49" s="60"/>
    </row>
    <row r="52" spans="1:17" x14ac:dyDescent="0.55000000000000004">
      <c r="M52" s="62"/>
      <c r="N52" s="63"/>
    </row>
    <row r="53" spans="1:17" s="39" customFormat="1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62"/>
      <c r="N53" s="63"/>
      <c r="O53" s="1"/>
      <c r="P53" s="1"/>
      <c r="Q53" s="1"/>
    </row>
    <row r="54" spans="1:17" s="39" customFormat="1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62"/>
      <c r="N54" s="63"/>
      <c r="O54" s="1"/>
      <c r="P54" s="1"/>
      <c r="Q54" s="1"/>
    </row>
    <row r="55" spans="1:17" s="39" customFormat="1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64"/>
      <c r="N55" s="64"/>
      <c r="O55" s="1"/>
      <c r="P55" s="1"/>
      <c r="Q55" s="1"/>
    </row>
    <row r="56" spans="1:17" s="39" customForma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64"/>
      <c r="N56" s="64"/>
      <c r="O56" s="1"/>
      <c r="P56" s="1"/>
      <c r="Q56" s="1"/>
    </row>
    <row r="57" spans="1:17" s="39" customFormat="1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64"/>
      <c r="N57" s="64"/>
      <c r="O57" s="1"/>
      <c r="P57" s="1"/>
      <c r="Q57" s="1"/>
    </row>
    <row r="58" spans="1:17" s="39" customFormat="1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64"/>
      <c r="N58" s="64"/>
      <c r="O58" s="1"/>
      <c r="P58" s="1"/>
      <c r="Q58" s="1"/>
    </row>
    <row r="59" spans="1:17" s="39" customFormat="1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65"/>
      <c r="N59" s="64"/>
      <c r="O59" s="1"/>
      <c r="P59" s="1"/>
      <c r="Q59" s="1"/>
    </row>
    <row r="60" spans="1:17" s="39" customFormat="1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66"/>
      <c r="N60" s="64"/>
      <c r="O60" s="1"/>
      <c r="P60" s="1"/>
      <c r="Q60" s="1"/>
    </row>
    <row r="61" spans="1:17" ht="32.25" customHeight="1" x14ac:dyDescent="0.55000000000000004">
      <c r="N61" s="61"/>
    </row>
    <row r="63" spans="1:17" ht="14.25" customHeight="1" x14ac:dyDescent="0.55000000000000004"/>
    <row r="64" spans="1:17" ht="14.25" customHeight="1" x14ac:dyDescent="0.55000000000000004"/>
    <row r="65" ht="14.25" customHeight="1" x14ac:dyDescent="0.55000000000000004"/>
  </sheetData>
  <mergeCells count="18">
    <mergeCell ref="D6:D8"/>
    <mergeCell ref="G26:G27"/>
    <mergeCell ref="H26:H27"/>
    <mergeCell ref="I26:I27"/>
    <mergeCell ref="J26:J27"/>
    <mergeCell ref="A26:A27"/>
    <mergeCell ref="C26:C27"/>
    <mergeCell ref="D26:D27"/>
    <mergeCell ref="E26:E27"/>
    <mergeCell ref="F26:F27"/>
    <mergeCell ref="A2:J2"/>
    <mergeCell ref="A3:J3"/>
    <mergeCell ref="A1:J1"/>
    <mergeCell ref="A4:A5"/>
    <mergeCell ref="B4:B5"/>
    <mergeCell ref="C4:H4"/>
    <mergeCell ref="J4:J5"/>
    <mergeCell ref="I4:I5"/>
  </mergeCells>
  <phoneticPr fontId="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landscape" horizontalDpi="300" verticalDpi="300" r:id="rId1"/>
  <rowBreaks count="1" manualBreakCount="1">
    <brk id="2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O11 แผนการใช้จ่าย</vt:lpstr>
      <vt:lpstr>'O11 แผนการใช้จ่าย'!Print_Area</vt:lpstr>
      <vt:lpstr>'O11 แผนการใช้จ่าย'!Print_Titles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chainat immigration</cp:lastModifiedBy>
  <cp:lastPrinted>2025-03-31T07:23:33Z</cp:lastPrinted>
  <dcterms:created xsi:type="dcterms:W3CDTF">2024-01-10T07:59:11Z</dcterms:created>
  <dcterms:modified xsi:type="dcterms:W3CDTF">2025-04-08T03:36:18Z</dcterms:modified>
</cp:coreProperties>
</file>